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dir-my.sharepoint.com/personal/sissel_olsen_landbruksdirektoratet_no/Documents/Dokumenter/Gjennomsnittspris/Driftsåret 2021-22/"/>
    </mc:Choice>
  </mc:AlternateContent>
  <xr:revisionPtr revIDLastSave="28" documentId="8_{2D0511A9-9D86-4A29-8725-671C40E3036E}" xr6:coauthVersionLast="47" xr6:coauthVersionMax="47" xr10:uidLastSave="{F6EE1F79-55B8-4AB9-B270-5008DAB82310}"/>
  <bookViews>
    <workbookView xWindow="-110" yWindow="-110" windowWidth="19420" windowHeight="10420" xr2:uid="{31F055E8-CA0A-4C1C-9DBF-41F498682C1A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1" l="1"/>
  <c r="B8" i="1"/>
  <c r="B7" i="1"/>
  <c r="B6" i="1"/>
  <c r="B5" i="1"/>
  <c r="B4" i="1"/>
</calcChain>
</file>

<file path=xl/sharedStrings.xml><?xml version="1.0" encoding="utf-8"?>
<sst xmlns="http://schemas.openxmlformats.org/spreadsheetml/2006/main" count="47" uniqueCount="39">
  <si>
    <t>Hele reindriften</t>
  </si>
  <si>
    <t>Driftsår</t>
  </si>
  <si>
    <t>Total slaktevekt (i tonn)</t>
  </si>
  <si>
    <t>Antall slakt</t>
  </si>
  <si>
    <t>Gjennomsnittspris (kr/kg)</t>
  </si>
  <si>
    <t>Andel kalv (%)</t>
  </si>
  <si>
    <t>2020/2021</t>
  </si>
  <si>
    <t>2019/2020</t>
  </si>
  <si>
    <t>2018/2019</t>
  </si>
  <si>
    <t>2017/2018</t>
  </si>
  <si>
    <t>2016/2017</t>
  </si>
  <si>
    <t>2015/2016</t>
  </si>
  <si>
    <t>Område</t>
  </si>
  <si>
    <t>Øst-Finnmark</t>
  </si>
  <si>
    <t>Vest-Finnmark</t>
  </si>
  <si>
    <t>Troms</t>
  </si>
  <si>
    <t>Nordland</t>
  </si>
  <si>
    <t>Nord-Trøndelag</t>
  </si>
  <si>
    <t>Sør-Trønd./ Hedm.</t>
  </si>
  <si>
    <t>Reinlag</t>
  </si>
  <si>
    <t>86,51*</t>
  </si>
  <si>
    <t>92,18*</t>
  </si>
  <si>
    <t>105,63*</t>
  </si>
  <si>
    <t>96,13*</t>
  </si>
  <si>
    <t>91,42*</t>
  </si>
  <si>
    <t>90,13*</t>
  </si>
  <si>
    <t>97,93*</t>
  </si>
  <si>
    <t>Gjennomsnittspris per måned (kr/kg)</t>
  </si>
  <si>
    <t>September</t>
  </si>
  <si>
    <t>Oktober</t>
  </si>
  <si>
    <t>November</t>
  </si>
  <si>
    <t>Desember</t>
  </si>
  <si>
    <t>Januar</t>
  </si>
  <si>
    <t>Februar</t>
  </si>
  <si>
    <t>Mars</t>
  </si>
  <si>
    <t>2021/2022</t>
  </si>
  <si>
    <t>Gjennomsnitts-vekt</t>
  </si>
  <si>
    <t>Gjennomsnitts-pris (kr/kg)</t>
  </si>
  <si>
    <t>*forløpige tall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</si>
</sst>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2" fontId="0" fillId="0" borderId="0" xfId="0" applyNumberFormat="1"/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3" fontId="3" fillId="2" borderId="0" xfId="0" applyNumberFormat="1" applyFont="1" applyFill="1" applyAlignment="1">
      <alignment horizontal="right" vertical="center"/>
    </xf>
    <xf numFmtId="2" fontId="3" fillId="2" borderId="0" xfId="0" applyNumberFormat="1" applyFont="1" applyFill="1" applyAlignment="1">
      <alignment horizontal="center" vertical="center"/>
    </xf>
    <xf numFmtId="9" fontId="3" fillId="2" borderId="0" xfId="0" applyNumberFormat="1" applyFont="1" applyFill="1" applyAlignment="1">
      <alignment horizontal="right" vertical="center"/>
    </xf>
    <xf numFmtId="0" fontId="1" fillId="3" borderId="0" xfId="0" applyFont="1" applyFill="1"/>
    <xf numFmtId="0" fontId="1" fillId="3" borderId="1" xfId="0" applyFont="1" applyFill="1" applyBorder="1"/>
    <xf numFmtId="0" fontId="0" fillId="2" borderId="0" xfId="0" applyFill="1"/>
    <xf numFmtId="2" fontId="0" fillId="2" borderId="0" xfId="0" applyNumberFormat="1" applyFill="1"/>
    <xf numFmtId="2" fontId="0" fillId="2" borderId="1" xfId="0" applyNumberFormat="1" applyFill="1" applyBorder="1"/>
    <xf numFmtId="0" fontId="4" fillId="3" borderId="0" xfId="0" applyFont="1" applyFill="1" applyAlignment="1">
      <alignment vertical="center"/>
    </xf>
    <xf numFmtId="17" fontId="1" fillId="0" borderId="0" xfId="0" applyNumberFormat="1" applyFont="1"/>
    <xf numFmtId="0" fontId="0" fillId="3" borderId="0" xfId="0" applyFill="1"/>
    <xf numFmtId="0" fontId="7" fillId="3" borderId="0" xfId="0" applyFont="1" applyFill="1"/>
    <xf numFmtId="2" fontId="0" fillId="2" borderId="0" xfId="0" applyNumberFormat="1" applyFill="1" applyAlignment="1">
      <alignment horizontal="right"/>
    </xf>
    <xf numFmtId="0" fontId="6" fillId="0" borderId="0" xfId="0" applyFont="1" applyFill="1" applyAlignment="1">
      <alignment vertical="center"/>
    </xf>
    <xf numFmtId="0" fontId="5" fillId="3" borderId="0" xfId="0" applyFont="1" applyFill="1" applyAlignment="1">
      <alignment horizontal="center" vertical="top"/>
    </xf>
    <xf numFmtId="0" fontId="6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EB87C-4C30-43E6-847A-57812978F16B}">
  <dimension ref="A1:S35"/>
  <sheetViews>
    <sheetView tabSelected="1" topLeftCell="A16" workbookViewId="0">
      <selection activeCell="I35" sqref="I35"/>
    </sheetView>
  </sheetViews>
  <sheetFormatPr baseColWidth="10" defaultRowHeight="14.5" x14ac:dyDescent="0.35"/>
  <cols>
    <col min="1" max="1" width="16.453125" customWidth="1"/>
    <col min="2" max="2" width="10.1796875" customWidth="1"/>
    <col min="3" max="3" width="10.36328125" customWidth="1"/>
    <col min="4" max="4" width="13.6328125" customWidth="1"/>
    <col min="5" max="5" width="13.1796875" customWidth="1"/>
    <col min="6" max="6" width="10.08984375" customWidth="1"/>
  </cols>
  <sheetData>
    <row r="1" spans="1:19" ht="14.4" customHeight="1" x14ac:dyDescent="0.35">
      <c r="A1" s="20" t="s">
        <v>0</v>
      </c>
      <c r="B1" s="20"/>
      <c r="C1" s="20"/>
      <c r="D1" s="20"/>
      <c r="E1" s="20"/>
      <c r="F1" s="20"/>
      <c r="G1" s="20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14.4" customHeight="1" x14ac:dyDescent="0.35">
      <c r="A2" s="20"/>
      <c r="B2" s="20"/>
      <c r="C2" s="20"/>
      <c r="D2" s="20"/>
      <c r="E2" s="20"/>
      <c r="F2" s="20"/>
      <c r="G2" s="20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43.5" x14ac:dyDescent="0.35">
      <c r="A3" s="3" t="s">
        <v>1</v>
      </c>
      <c r="B3" s="4" t="s">
        <v>2</v>
      </c>
      <c r="C3" s="3" t="s">
        <v>3</v>
      </c>
      <c r="D3" s="4" t="s">
        <v>36</v>
      </c>
      <c r="E3" s="4" t="s">
        <v>37</v>
      </c>
      <c r="F3" s="4" t="s">
        <v>5</v>
      </c>
    </row>
    <row r="4" spans="1:19" ht="14.4" customHeight="1" x14ac:dyDescent="0.35">
      <c r="A4" s="3" t="s">
        <v>6</v>
      </c>
      <c r="B4" s="5">
        <f>1164497.4/1000</f>
        <v>1164.4974</v>
      </c>
      <c r="C4" s="5">
        <v>50439</v>
      </c>
      <c r="D4" s="6">
        <v>23.087242015107268</v>
      </c>
      <c r="E4" s="6">
        <v>82.275070260837424</v>
      </c>
      <c r="F4" s="7">
        <v>0.74</v>
      </c>
    </row>
    <row r="5" spans="1:19" x14ac:dyDescent="0.35">
      <c r="A5" s="3" t="s">
        <v>7</v>
      </c>
      <c r="B5" s="5">
        <f>1540640.778/1000</f>
        <v>1540.640778</v>
      </c>
      <c r="C5" s="5">
        <v>71149</v>
      </c>
      <c r="D5" s="6">
        <v>21.653723566037471</v>
      </c>
      <c r="E5" s="6">
        <v>75.42309168286404</v>
      </c>
      <c r="F5" s="7">
        <v>0.81</v>
      </c>
    </row>
    <row r="6" spans="1:19" x14ac:dyDescent="0.35">
      <c r="A6" s="3" t="s">
        <v>8</v>
      </c>
      <c r="B6" s="5">
        <f>1601288.8/1000</f>
        <v>1601.2888</v>
      </c>
      <c r="C6" s="5">
        <v>72818</v>
      </c>
      <c r="D6" s="6">
        <v>21.990288115575758</v>
      </c>
      <c r="E6" s="6">
        <v>79.089963364351149</v>
      </c>
      <c r="F6" s="7">
        <v>0.79</v>
      </c>
    </row>
    <row r="7" spans="1:19" x14ac:dyDescent="0.35">
      <c r="A7" s="3" t="s">
        <v>9</v>
      </c>
      <c r="B7" s="5">
        <f>1282374.89999996/1000</f>
        <v>1282.37489999996</v>
      </c>
      <c r="C7" s="5">
        <v>57366</v>
      </c>
      <c r="D7" s="6">
        <v>22.354267336051969</v>
      </c>
      <c r="E7" s="6">
        <v>75.721323977631144</v>
      </c>
      <c r="F7" s="7">
        <v>0.77</v>
      </c>
    </row>
    <row r="8" spans="1:19" x14ac:dyDescent="0.35">
      <c r="A8" s="3" t="s">
        <v>10</v>
      </c>
      <c r="B8" s="5">
        <f>1740083.73199995/1000</f>
        <v>1740.08373199995</v>
      </c>
      <c r="C8" s="5">
        <v>76329</v>
      </c>
      <c r="D8" s="6">
        <v>22.796255331970251</v>
      </c>
      <c r="E8" s="6">
        <v>72.349999999999994</v>
      </c>
      <c r="F8" s="7">
        <v>0.76</v>
      </c>
    </row>
    <row r="9" spans="1:19" x14ac:dyDescent="0.35">
      <c r="A9" s="3" t="s">
        <v>11</v>
      </c>
      <c r="B9" s="5">
        <f>1640879.94899993/1000</f>
        <v>1640.8799489999299</v>
      </c>
      <c r="C9" s="5">
        <v>75365</v>
      </c>
      <c r="D9" s="6">
        <v>21.772440111456625</v>
      </c>
      <c r="E9" s="6">
        <v>58.702024208284342</v>
      </c>
      <c r="F9" s="7">
        <v>0.8</v>
      </c>
    </row>
    <row r="13" spans="1:19" ht="28.25" customHeight="1" x14ac:dyDescent="0.35">
      <c r="A13" s="13"/>
      <c r="B13" s="19" t="s">
        <v>4</v>
      </c>
      <c r="C13" s="19"/>
      <c r="D13" s="19"/>
      <c r="E13" s="19"/>
      <c r="F13" s="19"/>
      <c r="G13" s="19"/>
      <c r="P13" s="2"/>
    </row>
    <row r="14" spans="1:19" x14ac:dyDescent="0.35">
      <c r="A14" s="8" t="s">
        <v>12</v>
      </c>
      <c r="B14" s="8" t="s">
        <v>11</v>
      </c>
      <c r="C14" s="8" t="s">
        <v>10</v>
      </c>
      <c r="D14" s="8" t="s">
        <v>9</v>
      </c>
      <c r="E14" s="8" t="s">
        <v>8</v>
      </c>
      <c r="F14" s="8" t="s">
        <v>7</v>
      </c>
      <c r="G14" s="8" t="s">
        <v>6</v>
      </c>
      <c r="M14" s="1"/>
      <c r="N14" s="1"/>
    </row>
    <row r="15" spans="1:19" x14ac:dyDescent="0.35">
      <c r="A15" s="8" t="s">
        <v>13</v>
      </c>
      <c r="B15" s="10">
        <v>57.34</v>
      </c>
      <c r="C15" s="10">
        <v>70.88</v>
      </c>
      <c r="D15" s="10">
        <v>73.69</v>
      </c>
      <c r="E15" s="10">
        <v>80.12</v>
      </c>
      <c r="F15" s="10">
        <v>71.94</v>
      </c>
      <c r="G15" s="10">
        <v>82.02</v>
      </c>
      <c r="M15" s="1"/>
      <c r="N15" s="1"/>
    </row>
    <row r="16" spans="1:19" x14ac:dyDescent="0.35">
      <c r="A16" s="8" t="s">
        <v>14</v>
      </c>
      <c r="B16" s="10">
        <v>48.8</v>
      </c>
      <c r="C16" s="10">
        <v>66.87</v>
      </c>
      <c r="D16" s="10">
        <v>73.05</v>
      </c>
      <c r="E16" s="10">
        <v>75.61</v>
      </c>
      <c r="F16" s="10">
        <v>68.14</v>
      </c>
      <c r="G16" s="10">
        <v>74.569999999999993</v>
      </c>
      <c r="M16" s="14"/>
      <c r="N16" s="2"/>
    </row>
    <row r="17" spans="1:14" x14ac:dyDescent="0.35">
      <c r="A17" s="8" t="s">
        <v>15</v>
      </c>
      <c r="B17" s="10">
        <v>88.72</v>
      </c>
      <c r="C17" s="10">
        <v>96.39</v>
      </c>
      <c r="D17" s="10">
        <v>95.96</v>
      </c>
      <c r="E17" s="10">
        <v>94.23</v>
      </c>
      <c r="F17" s="10">
        <v>96.43</v>
      </c>
      <c r="G17" s="10">
        <v>100.36</v>
      </c>
      <c r="M17" s="14"/>
      <c r="N17" s="2"/>
    </row>
    <row r="18" spans="1:14" x14ac:dyDescent="0.35">
      <c r="A18" s="8" t="s">
        <v>16</v>
      </c>
      <c r="B18" s="10">
        <v>80.86</v>
      </c>
      <c r="C18" s="10">
        <v>83.75</v>
      </c>
      <c r="D18" s="10">
        <v>81.010000000000005</v>
      </c>
      <c r="E18" s="10">
        <v>85.8</v>
      </c>
      <c r="F18" s="11">
        <v>85.047457517172049</v>
      </c>
      <c r="G18" s="11">
        <v>84.453859807192373</v>
      </c>
      <c r="M18" s="14"/>
      <c r="N18" s="2"/>
    </row>
    <row r="19" spans="1:14" x14ac:dyDescent="0.35">
      <c r="A19" s="8" t="s">
        <v>17</v>
      </c>
      <c r="B19" s="10">
        <v>64.73</v>
      </c>
      <c r="C19" s="10">
        <v>69.62</v>
      </c>
      <c r="D19" s="10">
        <v>68.569999999999993</v>
      </c>
      <c r="E19" s="10">
        <v>68.69</v>
      </c>
      <c r="F19" s="11">
        <v>74.810150373891631</v>
      </c>
      <c r="G19" s="11">
        <v>78.642713532226679</v>
      </c>
      <c r="M19" s="14"/>
      <c r="N19" s="2"/>
    </row>
    <row r="20" spans="1:14" x14ac:dyDescent="0.35">
      <c r="A20" s="8" t="s">
        <v>18</v>
      </c>
      <c r="B20" s="11">
        <v>70.188574743679951</v>
      </c>
      <c r="C20" s="11">
        <v>77.430000000000007</v>
      </c>
      <c r="D20" s="11">
        <v>77.743319583958666</v>
      </c>
      <c r="E20" s="11">
        <v>79.663287540951586</v>
      </c>
      <c r="F20" s="11">
        <v>81.118396833883367</v>
      </c>
      <c r="G20" s="11">
        <v>82.032824800031676</v>
      </c>
      <c r="M20" s="14"/>
      <c r="N20" s="2"/>
    </row>
    <row r="21" spans="1:14" x14ac:dyDescent="0.35">
      <c r="A21" s="8" t="s">
        <v>19</v>
      </c>
      <c r="B21" s="11">
        <v>60.088394870719327</v>
      </c>
      <c r="C21" s="11">
        <v>79.170437654756896</v>
      </c>
      <c r="D21" s="11">
        <v>82.163557015248273</v>
      </c>
      <c r="E21" s="11">
        <v>84.160316609630911</v>
      </c>
      <c r="F21" s="11">
        <v>89.276471733723298</v>
      </c>
      <c r="G21" s="11">
        <v>92.385294924396533</v>
      </c>
      <c r="M21" s="14"/>
      <c r="N21" s="2"/>
    </row>
    <row r="22" spans="1:14" x14ac:dyDescent="0.35">
      <c r="A22" s="9" t="s">
        <v>0</v>
      </c>
      <c r="B22" s="12">
        <v>58.702024208284342</v>
      </c>
      <c r="C22" s="12">
        <v>72.349119108529862</v>
      </c>
      <c r="D22" s="12">
        <v>75.721323977631144</v>
      </c>
      <c r="E22" s="12">
        <v>79.089963364351149</v>
      </c>
      <c r="F22" s="12">
        <v>75.42309168286404</v>
      </c>
      <c r="G22" s="12">
        <v>82.275070260837424</v>
      </c>
      <c r="M22" s="14"/>
      <c r="N22" s="2"/>
    </row>
    <row r="26" spans="1:14" ht="29.4" customHeight="1" x14ac:dyDescent="0.35">
      <c r="A26" s="19" t="s">
        <v>27</v>
      </c>
      <c r="B26" s="19"/>
      <c r="C26" s="19"/>
      <c r="D26" s="19"/>
    </row>
    <row r="27" spans="1:14" x14ac:dyDescent="0.35">
      <c r="A27" s="15"/>
      <c r="B27" s="16" t="s">
        <v>6</v>
      </c>
      <c r="C27" s="16" t="s">
        <v>35</v>
      </c>
      <c r="D27" s="15"/>
    </row>
    <row r="28" spans="1:14" x14ac:dyDescent="0.35">
      <c r="A28" s="16" t="s">
        <v>28</v>
      </c>
      <c r="B28" s="11">
        <v>84.294681235755803</v>
      </c>
      <c r="C28" s="17" t="s">
        <v>26</v>
      </c>
    </row>
    <row r="29" spans="1:14" x14ac:dyDescent="0.35">
      <c r="A29" s="16" t="s">
        <v>29</v>
      </c>
      <c r="B29" s="11">
        <v>78.030702233039079</v>
      </c>
      <c r="C29" s="17" t="s">
        <v>25</v>
      </c>
      <c r="E29" t="s">
        <v>38</v>
      </c>
    </row>
    <row r="30" spans="1:14" x14ac:dyDescent="0.35">
      <c r="A30" s="16" t="s">
        <v>30</v>
      </c>
      <c r="B30" s="11">
        <v>79.598418304151025</v>
      </c>
      <c r="C30" s="17" t="s">
        <v>24</v>
      </c>
    </row>
    <row r="31" spans="1:14" x14ac:dyDescent="0.35">
      <c r="A31" s="16" t="s">
        <v>31</v>
      </c>
      <c r="B31" s="11">
        <v>84.670147011674828</v>
      </c>
      <c r="C31" s="17" t="s">
        <v>23</v>
      </c>
      <c r="D31" s="2"/>
    </row>
    <row r="32" spans="1:14" x14ac:dyDescent="0.35">
      <c r="A32" s="15"/>
      <c r="B32" s="10"/>
      <c r="C32" s="10"/>
      <c r="D32" s="2"/>
    </row>
    <row r="33" spans="1:4" x14ac:dyDescent="0.35">
      <c r="A33" s="16" t="s">
        <v>32</v>
      </c>
      <c r="B33" s="11">
        <v>86.175228518697494</v>
      </c>
      <c r="C33" s="17" t="s">
        <v>22</v>
      </c>
      <c r="D33" s="2"/>
    </row>
    <row r="34" spans="1:4" x14ac:dyDescent="0.35">
      <c r="A34" s="16" t="s">
        <v>33</v>
      </c>
      <c r="B34" s="11">
        <v>78.157358055378936</v>
      </c>
      <c r="C34" s="17" t="s">
        <v>21</v>
      </c>
      <c r="D34" s="2"/>
    </row>
    <row r="35" spans="1:4" x14ac:dyDescent="0.35">
      <c r="A35" s="16" t="s">
        <v>34</v>
      </c>
      <c r="B35" s="11">
        <v>96.132493366672136</v>
      </c>
      <c r="C35" s="17" t="s">
        <v>20</v>
      </c>
      <c r="D35" s="2"/>
    </row>
  </sheetData>
  <mergeCells count="3">
    <mergeCell ref="B13:G13"/>
    <mergeCell ref="A26:D26"/>
    <mergeCell ref="A1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Sissel Olsen</dc:creator>
  <cp:lastModifiedBy>Sissel Olsen</cp:lastModifiedBy>
  <dcterms:created xsi:type="dcterms:W3CDTF">2022-05-12T10:56:48Z</dcterms:created>
  <dcterms:modified xsi:type="dcterms:W3CDTF">2022-05-16T12:27:14Z</dcterms:modified>
</cp:coreProperties>
</file>